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01.01" sheetId="1" r:id="rId1"/>
  </sheets>
  <definedNames>
    <definedName name="_xlnm.Print_Area" localSheetId="0">'01.01'!$A$1:$H$87</definedName>
  </definedNames>
  <calcPr fullCalcOnLoad="1"/>
</workbook>
</file>

<file path=xl/sharedStrings.xml><?xml version="1.0" encoding="utf-8"?>
<sst xmlns="http://schemas.openxmlformats.org/spreadsheetml/2006/main" count="65" uniqueCount="65">
  <si>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</si>
  <si>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</si>
  <si>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</si>
  <si>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</si>
  <si>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</si>
  <si>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</si>
  <si>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</si>
  <si>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</si>
  <si>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</si>
  <si>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</si>
  <si>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</si>
  <si>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</si>
  <si>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</si>
  <si>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</si>
  <si>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</si>
  <si>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</si>
  <si>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</si>
  <si>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</si>
  <si>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</si>
  <si>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</si>
  <si>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</si>
  <si>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</si>
  <si>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</si>
  <si>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</si>
  <si>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</si>
  <si>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</si>
  <si>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</si>
  <si>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</si>
  <si>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</si>
  <si>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</si>
  <si>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</si>
  <si>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</si>
  <si>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</si>
  <si>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</si>
  <si>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</si>
  <si>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</si>
  <si>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</si>
  <si>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</si>
  <si>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</si>
  <si>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</si>
  <si>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</si>
  <si>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</si>
  <si>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</si>
  <si>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</si>
  <si>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</si>
  <si>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</si>
  <si>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</si>
  <si>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</si>
  <si>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</si>
  <si>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</si>
  <si>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</si>
  <si>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</si>
  <si>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</si>
  <si>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</si>
  <si>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</si>
  <si>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</si>
  <si>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</si>
  <si>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</si>
  <si>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</si>
  <si>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MUNICIPIO DE COLÓN, QRO.</t>
  </si>
  <si>
    <t>Del 1 de Enero al 30 de Junio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</si>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</sst>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7" fillId="33" borderId="13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50" fillId="0" borderId="0" xfId="0" applyFont="1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 indent="2"/>
    </xf>
    <xf numFmtId="0" fontId="3" fillId="33" borderId="16" xfId="0" applyFont="1" applyFill="1" applyBorder="1" applyAlignment="1">
      <alignment horizontal="left" vertical="top" wrapText="1" inden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48" fillId="34" borderId="24" xfId="54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98"/>
  <sheetViews>
    <sheetView showGridLines="0" tabSelected="1" view="pageBreakPreview" zoomScale="90" zoomScaleNormal="70" zoomScaleSheetLayoutView="90" zoomScalePageLayoutView="60" workbookViewId="0" topLeftCell="A1">
      <selection activeCell="E85" sqref="E85:G87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3.28125" style="11" customWidth="1"/>
    <col min="9" max="16384" width="0" style="0" hidden="1" customWidth="1"/>
  </cols>
  <sheetData>
    <row r="1" ht="15"/>
    <row r="2" spans="2:7" ht="15">
      <c r="B2" s="1"/>
      <c r="C2" s="72"/>
      <c r="D2" s="72"/>
      <c r="E2" s="72"/>
      <c r="F2" s="72"/>
      <c r="G2" s="2"/>
    </row>
    <row r="3" spans="3:7" ht="15">
      <c r="C3" s="73" t="s">
        <v>59</v>
      </c>
      <c r="D3" s="73"/>
      <c r="E3" s="73"/>
      <c r="F3" s="73"/>
      <c r="G3" s="2"/>
    </row>
    <row r="4" spans="3:7" ht="15">
      <c r="C4" s="72" t="s">
        <v>0</v>
      </c>
      <c r="D4" s="72"/>
      <c r="E4" s="72"/>
      <c r="F4" s="72"/>
      <c r="G4" s="2"/>
    </row>
    <row r="5" spans="3:7" ht="15">
      <c r="C5" s="72" t="s">
        <v>60</v>
      </c>
      <c r="D5" s="72"/>
      <c r="E5" s="72"/>
      <c r="F5" s="72"/>
      <c r="G5" s="2"/>
    </row>
    <row r="6" spans="2:7" ht="15">
      <c r="B6" s="3"/>
      <c r="C6" s="72" t="s">
        <v>51</v>
      </c>
      <c r="D6" s="72"/>
      <c r="E6" s="72"/>
      <c r="F6" s="72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74" t="s">
        <v>1</v>
      </c>
      <c r="D8" s="74"/>
      <c r="E8" s="36">
        <v>2023</v>
      </c>
      <c r="F8" s="17">
        <v>2022</v>
      </c>
      <c r="G8" s="18"/>
      <c r="H8" s="15"/>
      <c r="I8" s="12"/>
      <c r="J8" s="12"/>
      <c r="K8" s="13"/>
    </row>
    <row r="9" spans="2:7" ht="15" customHeight="1">
      <c r="B9" s="19"/>
      <c r="C9" s="67" t="s">
        <v>2</v>
      </c>
      <c r="D9" s="67"/>
      <c r="E9" s="37"/>
      <c r="F9" s="20"/>
      <c r="G9" s="21"/>
    </row>
    <row r="10" spans="2:7" ht="15">
      <c r="B10" s="22"/>
      <c r="C10" s="69" t="s">
        <v>54</v>
      </c>
      <c r="D10" s="69"/>
      <c r="E10" s="39">
        <f>E11+E12+E13+E14+E15+E16+E17</f>
        <v>153803170.89000002</v>
      </c>
      <c r="F10" s="23">
        <f>SUM(F11:F17)</f>
        <v>150114117.70000002</v>
      </c>
      <c r="G10" s="21"/>
    </row>
    <row r="11" spans="1:7" ht="15">
      <c r="A11" s="45">
        <v>4110</v>
      </c>
      <c r="B11" s="24"/>
      <c r="C11" s="68" t="s">
        <v>4</v>
      </c>
      <c r="D11" s="68"/>
      <c r="E11" s="40">
        <v>107244891.64</v>
      </c>
      <c r="F11" s="25">
        <v>102101516.86</v>
      </c>
      <c r="G11" s="21"/>
    </row>
    <row r="12" spans="1:7" ht="15" customHeight="1">
      <c r="A12" s="45">
        <v>4120</v>
      </c>
      <c r="B12" s="24"/>
      <c r="C12" s="68" t="s">
        <v>6</v>
      </c>
      <c r="D12" s="68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68" t="s">
        <v>8</v>
      </c>
      <c r="D13" s="68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68" t="s">
        <v>10</v>
      </c>
      <c r="D14" s="68"/>
      <c r="E14" s="40">
        <v>43645700.98</v>
      </c>
      <c r="F14" s="25">
        <v>44126851.94</v>
      </c>
      <c r="G14" s="21"/>
    </row>
    <row r="15" spans="1:7" ht="15">
      <c r="A15" s="45">
        <v>4150</v>
      </c>
      <c r="B15" s="24"/>
      <c r="C15" s="68" t="s">
        <v>49</v>
      </c>
      <c r="D15" s="68"/>
      <c r="E15" s="40">
        <v>33333.15</v>
      </c>
      <c r="F15" s="25">
        <v>404670.53</v>
      </c>
      <c r="G15" s="21"/>
    </row>
    <row r="16" spans="1:7" ht="15">
      <c r="A16" s="45">
        <v>4160</v>
      </c>
      <c r="B16" s="24"/>
      <c r="C16" s="68" t="s">
        <v>48</v>
      </c>
      <c r="D16" s="68"/>
      <c r="E16" s="40">
        <v>2879245.12</v>
      </c>
      <c r="F16" s="25">
        <v>3481078.37</v>
      </c>
      <c r="G16" s="21"/>
    </row>
    <row r="17" spans="1:7" ht="15" customHeight="1">
      <c r="A17" s="45">
        <v>4170</v>
      </c>
      <c r="B17" s="24"/>
      <c r="C17" s="68" t="s">
        <v>50</v>
      </c>
      <c r="D17" s="68"/>
      <c r="E17" s="40">
        <v>0</v>
      </c>
      <c r="F17" s="25">
        <v>0</v>
      </c>
      <c r="G17" s="21"/>
    </row>
    <row r="18" spans="2:7" ht="6" customHeight="1">
      <c r="B18" s="22"/>
      <c r="C18" s="70"/>
      <c r="D18" s="70"/>
      <c r="E18" s="41"/>
      <c r="F18" s="26"/>
      <c r="G18" s="21"/>
    </row>
    <row r="19" spans="2:7" ht="27" customHeight="1">
      <c r="B19" s="22"/>
      <c r="C19" s="69" t="s">
        <v>56</v>
      </c>
      <c r="D19" s="69"/>
      <c r="E19" s="39">
        <f>SUM(E20:E21)</f>
        <v>171241600.93</v>
      </c>
      <c r="F19" s="23">
        <f>SUM(F20:F21)</f>
        <v>286843713.78</v>
      </c>
      <c r="G19" s="21"/>
    </row>
    <row r="20" spans="1:7" ht="15">
      <c r="A20" s="45">
        <v>4210</v>
      </c>
      <c r="B20" s="24"/>
      <c r="C20" s="68" t="s">
        <v>55</v>
      </c>
      <c r="D20" s="68"/>
      <c r="E20" s="42">
        <v>171241600.93</v>
      </c>
      <c r="F20" s="27">
        <v>286843713.78</v>
      </c>
      <c r="G20" s="21"/>
    </row>
    <row r="21" spans="1:7" ht="15">
      <c r="A21" s="45">
        <v>4220</v>
      </c>
      <c r="B21" s="24"/>
      <c r="C21" s="68" t="s">
        <v>47</v>
      </c>
      <c r="D21" s="68"/>
      <c r="E21" s="40">
        <v>0</v>
      </c>
      <c r="F21" s="25">
        <v>0</v>
      </c>
      <c r="G21" s="21"/>
    </row>
    <row r="22" spans="2:7" ht="6" customHeight="1">
      <c r="B22" s="22"/>
      <c r="C22" s="68"/>
      <c r="D22" s="68"/>
      <c r="E22" s="41"/>
      <c r="F22" s="26"/>
      <c r="G22" s="21"/>
    </row>
    <row r="23" spans="2:7" ht="15" customHeight="1">
      <c r="B23" s="24"/>
      <c r="C23" s="69" t="s">
        <v>21</v>
      </c>
      <c r="D23" s="69"/>
      <c r="E23" s="39">
        <f>SUM(E24:E28)</f>
        <v>-530.35</v>
      </c>
      <c r="F23" s="23">
        <f>SUM(F24:F28)</f>
        <v>1350695.05</v>
      </c>
      <c r="G23" s="21"/>
    </row>
    <row r="24" spans="1:7" ht="15">
      <c r="A24" s="45">
        <v>4310</v>
      </c>
      <c r="B24" s="24"/>
      <c r="C24" s="68" t="s">
        <v>23</v>
      </c>
      <c r="D24" s="68"/>
      <c r="E24" s="40">
        <v>0</v>
      </c>
      <c r="F24" s="25">
        <v>1350946.03</v>
      </c>
      <c r="G24" s="21"/>
    </row>
    <row r="25" spans="1:7" ht="15" customHeight="1">
      <c r="A25" s="45">
        <v>4320</v>
      </c>
      <c r="B25" s="24"/>
      <c r="C25" s="68" t="s">
        <v>24</v>
      </c>
      <c r="D25" s="68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68" t="s">
        <v>25</v>
      </c>
      <c r="D26" s="68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68" t="s">
        <v>27</v>
      </c>
      <c r="D27" s="68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68" t="s">
        <v>29</v>
      </c>
      <c r="D28" s="68"/>
      <c r="E28" s="40">
        <v>-530.35</v>
      </c>
      <c r="F28" s="25">
        <v>-250.98</v>
      </c>
      <c r="G28" s="21"/>
    </row>
    <row r="29" spans="2:7" ht="6" customHeight="1">
      <c r="B29" s="22"/>
      <c r="C29" s="68"/>
      <c r="D29" s="68"/>
      <c r="E29" s="43"/>
      <c r="F29" s="20"/>
      <c r="G29" s="21"/>
    </row>
    <row r="30" spans="2:7" ht="15" customHeight="1">
      <c r="B30" s="28"/>
      <c r="C30" s="67" t="s">
        <v>31</v>
      </c>
      <c r="D30" s="67"/>
      <c r="E30" s="39">
        <f>E10+E19+E23</f>
        <v>325044241.47</v>
      </c>
      <c r="F30" s="23">
        <f>F10+F19+F23</f>
        <v>438308526.53000003</v>
      </c>
      <c r="G30" s="29"/>
    </row>
    <row r="31" spans="2:7" ht="15">
      <c r="B31" s="22"/>
      <c r="C31" s="68"/>
      <c r="D31" s="68"/>
      <c r="E31" s="43"/>
      <c r="F31" s="20"/>
      <c r="G31" s="21"/>
    </row>
    <row r="32" spans="2:7" ht="15" customHeight="1">
      <c r="B32" s="30"/>
      <c r="C32" s="67" t="s">
        <v>3</v>
      </c>
      <c r="D32" s="67"/>
      <c r="E32" s="43"/>
      <c r="F32" s="20"/>
      <c r="G32" s="31"/>
    </row>
    <row r="33" spans="2:7" ht="15" customHeight="1">
      <c r="B33" s="30"/>
      <c r="C33" s="69" t="s">
        <v>57</v>
      </c>
      <c r="D33" s="69"/>
      <c r="E33" s="39">
        <f>SUM(E34:E36)</f>
        <v>183105807.52</v>
      </c>
      <c r="F33" s="23">
        <f>SUM(F34:F36)</f>
        <v>310789301.53000003</v>
      </c>
      <c r="G33" s="31"/>
    </row>
    <row r="34" spans="1:7" ht="15">
      <c r="A34" s="45">
        <v>5110</v>
      </c>
      <c r="B34" s="30"/>
      <c r="C34" s="68" t="s">
        <v>5</v>
      </c>
      <c r="D34" s="68"/>
      <c r="E34" s="40">
        <v>74554896.43</v>
      </c>
      <c r="F34" s="25">
        <v>166522116.02</v>
      </c>
      <c r="G34" s="31"/>
    </row>
    <row r="35" spans="1:7" ht="15">
      <c r="A35" s="45">
        <v>5120</v>
      </c>
      <c r="B35" s="30"/>
      <c r="C35" s="68" t="s">
        <v>7</v>
      </c>
      <c r="D35" s="68"/>
      <c r="E35" s="40">
        <v>54007170.09</v>
      </c>
      <c r="F35" s="25">
        <v>54840044.77</v>
      </c>
      <c r="G35" s="31"/>
    </row>
    <row r="36" spans="1:7" ht="15">
      <c r="A36" s="45">
        <v>5130</v>
      </c>
      <c r="B36" s="30"/>
      <c r="C36" s="68" t="s">
        <v>9</v>
      </c>
      <c r="D36" s="68"/>
      <c r="E36" s="40">
        <v>54543741</v>
      </c>
      <c r="F36" s="25">
        <v>89427140.74</v>
      </c>
      <c r="G36" s="31"/>
    </row>
    <row r="37" spans="2:7" ht="6" customHeight="1">
      <c r="B37" s="30"/>
      <c r="C37" s="68"/>
      <c r="D37" s="68"/>
      <c r="E37" s="41"/>
      <c r="F37" s="26"/>
      <c r="G37" s="31"/>
    </row>
    <row r="38" spans="2:7" ht="15" customHeight="1">
      <c r="B38" s="30"/>
      <c r="C38" s="69" t="s">
        <v>11</v>
      </c>
      <c r="D38" s="69"/>
      <c r="E38" s="39">
        <f>SUM(E39:E47)</f>
        <v>20523524.52</v>
      </c>
      <c r="F38" s="23">
        <f>SUM(F39:F47)</f>
        <v>49141686.08</v>
      </c>
      <c r="G38" s="31"/>
    </row>
    <row r="39" spans="1:7" ht="15" customHeight="1">
      <c r="A39" s="45">
        <v>5210</v>
      </c>
      <c r="B39" s="30"/>
      <c r="C39" s="68" t="s">
        <v>12</v>
      </c>
      <c r="D39" s="68"/>
      <c r="E39" s="40">
        <v>10066097.23</v>
      </c>
      <c r="F39" s="25">
        <v>16433000</v>
      </c>
      <c r="G39" s="31"/>
    </row>
    <row r="40" spans="1:7" ht="15" customHeight="1">
      <c r="A40" s="45">
        <v>5220</v>
      </c>
      <c r="B40" s="30"/>
      <c r="C40" s="68" t="s">
        <v>13</v>
      </c>
      <c r="D40" s="68"/>
      <c r="E40" s="40">
        <v>0</v>
      </c>
      <c r="F40" s="25">
        <v>0</v>
      </c>
      <c r="G40" s="31"/>
    </row>
    <row r="41" spans="1:7" ht="15">
      <c r="A41" s="45">
        <v>5230</v>
      </c>
      <c r="B41" s="30"/>
      <c r="C41" s="68" t="s">
        <v>14</v>
      </c>
      <c r="D41" s="68"/>
      <c r="E41" s="40">
        <v>0</v>
      </c>
      <c r="F41" s="25">
        <v>0</v>
      </c>
      <c r="G41" s="31"/>
    </row>
    <row r="42" spans="1:7" ht="15">
      <c r="A42" s="45">
        <v>5240</v>
      </c>
      <c r="B42" s="30"/>
      <c r="C42" s="68" t="s">
        <v>15</v>
      </c>
      <c r="D42" s="68"/>
      <c r="E42" s="40">
        <v>2942633.04</v>
      </c>
      <c r="F42" s="25">
        <v>20554028.3</v>
      </c>
      <c r="G42" s="31"/>
    </row>
    <row r="43" spans="1:7" ht="15">
      <c r="A43" s="45">
        <v>5250</v>
      </c>
      <c r="B43" s="30"/>
      <c r="C43" s="68" t="s">
        <v>16</v>
      </c>
      <c r="D43" s="68"/>
      <c r="E43" s="40">
        <v>7514794.25</v>
      </c>
      <c r="F43" s="25">
        <v>12154657.78</v>
      </c>
      <c r="G43" s="31"/>
    </row>
    <row r="44" spans="1:7" ht="15" customHeight="1">
      <c r="A44" s="45">
        <v>5260</v>
      </c>
      <c r="B44" s="30"/>
      <c r="C44" s="68" t="s">
        <v>18</v>
      </c>
      <c r="D44" s="68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68" t="s">
        <v>19</v>
      </c>
      <c r="D45" s="68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68" t="s">
        <v>20</v>
      </c>
      <c r="D46" s="68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68" t="s">
        <v>22</v>
      </c>
      <c r="D47" s="68"/>
      <c r="E47" s="40">
        <v>0</v>
      </c>
      <c r="F47" s="25">
        <v>0</v>
      </c>
      <c r="G47" s="31"/>
    </row>
    <row r="48" spans="2:7" ht="6" customHeight="1">
      <c r="B48" s="30"/>
      <c r="C48" s="68"/>
      <c r="D48" s="68"/>
      <c r="E48" s="41"/>
      <c r="F48" s="26"/>
      <c r="G48" s="31"/>
    </row>
    <row r="49" spans="2:7" ht="15" customHeight="1">
      <c r="B49" s="30"/>
      <c r="C49" s="69" t="s">
        <v>17</v>
      </c>
      <c r="D49" s="69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68" t="s">
        <v>26</v>
      </c>
      <c r="D50" s="68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68" t="s">
        <v>28</v>
      </c>
      <c r="D51" s="68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68" t="s">
        <v>30</v>
      </c>
      <c r="D52" s="68"/>
      <c r="E52" s="40">
        <v>0</v>
      </c>
      <c r="F52" s="25">
        <v>0</v>
      </c>
      <c r="G52" s="31"/>
    </row>
    <row r="53" spans="2:7" ht="6" customHeight="1">
      <c r="B53" s="30"/>
      <c r="C53" s="68"/>
      <c r="D53" s="68"/>
      <c r="E53" s="41"/>
      <c r="F53" s="26"/>
      <c r="G53" s="31"/>
    </row>
    <row r="54" spans="2:7" ht="15" customHeight="1">
      <c r="B54" s="30"/>
      <c r="C54" s="69" t="s">
        <v>32</v>
      </c>
      <c r="D54" s="69"/>
      <c r="E54" s="44">
        <f>SUM(E55:E59)</f>
        <v>433140.92</v>
      </c>
      <c r="F54" s="32">
        <f>SUM(F55:F59)</f>
        <v>1077979.54</v>
      </c>
      <c r="G54" s="31"/>
    </row>
    <row r="55" spans="1:7" ht="15" customHeight="1">
      <c r="A55" s="45">
        <v>5410</v>
      </c>
      <c r="B55" s="30"/>
      <c r="C55" s="68" t="s">
        <v>33</v>
      </c>
      <c r="D55" s="68"/>
      <c r="E55" s="40">
        <v>433140.92</v>
      </c>
      <c r="F55" s="25">
        <v>1077979.54</v>
      </c>
      <c r="G55" s="31"/>
    </row>
    <row r="56" spans="1:7" ht="15" customHeight="1">
      <c r="A56" s="45">
        <v>5420</v>
      </c>
      <c r="B56" s="30"/>
      <c r="C56" s="68" t="s">
        <v>34</v>
      </c>
      <c r="D56" s="68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68" t="s">
        <v>35</v>
      </c>
      <c r="D57" s="68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68" t="s">
        <v>36</v>
      </c>
      <c r="D58" s="68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68" t="s">
        <v>37</v>
      </c>
      <c r="D59" s="68"/>
      <c r="E59" s="40">
        <v>0</v>
      </c>
      <c r="F59" s="25">
        <v>0</v>
      </c>
      <c r="G59" s="21"/>
    </row>
    <row r="60" spans="2:7" ht="6" customHeight="1">
      <c r="B60" s="30"/>
      <c r="C60" s="68"/>
      <c r="D60" s="68"/>
      <c r="E60" s="41"/>
      <c r="F60" s="26"/>
      <c r="G60" s="21"/>
    </row>
    <row r="61" spans="2:7" ht="15" customHeight="1">
      <c r="B61" s="30"/>
      <c r="C61" s="69" t="s">
        <v>38</v>
      </c>
      <c r="D61" s="69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68" t="s">
        <v>39</v>
      </c>
      <c r="D62" s="68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68" t="s">
        <v>40</v>
      </c>
      <c r="D63" s="68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68" t="s">
        <v>41</v>
      </c>
      <c r="D64" s="68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68" t="s">
        <v>52</v>
      </c>
      <c r="D65" s="68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68" t="s">
        <v>42</v>
      </c>
      <c r="D66" s="68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68" t="s">
        <v>43</v>
      </c>
      <c r="D67" s="68"/>
      <c r="E67" s="40">
        <v>0</v>
      </c>
      <c r="F67" s="25">
        <v>0</v>
      </c>
      <c r="G67" s="21"/>
    </row>
    <row r="68" spans="2:7" ht="6" customHeight="1">
      <c r="B68" s="30"/>
      <c r="C68" s="68"/>
      <c r="D68" s="68"/>
      <c r="E68" s="41"/>
      <c r="F68" s="26"/>
      <c r="G68" s="21"/>
    </row>
    <row r="69" spans="2:7" ht="15">
      <c r="B69" s="30"/>
      <c r="C69" s="69" t="s">
        <v>44</v>
      </c>
      <c r="D69" s="69"/>
      <c r="E69" s="44">
        <f>E70</f>
        <v>26209137.13</v>
      </c>
      <c r="F69" s="32">
        <f>F70</f>
        <v>14138771.53</v>
      </c>
      <c r="G69" s="21"/>
    </row>
    <row r="70" spans="1:7" ht="15" customHeight="1">
      <c r="A70" s="45">
        <v>5610</v>
      </c>
      <c r="B70" s="30"/>
      <c r="C70" s="68" t="s">
        <v>45</v>
      </c>
      <c r="D70" s="68"/>
      <c r="E70" s="40">
        <v>26209137.13</v>
      </c>
      <c r="F70" s="25">
        <v>14138771.53</v>
      </c>
      <c r="G70" s="21"/>
    </row>
    <row r="71" spans="2:7" ht="8.25" customHeight="1">
      <c r="B71" s="30"/>
      <c r="C71" s="68"/>
      <c r="D71" s="68"/>
      <c r="E71" s="41"/>
      <c r="F71" s="26"/>
      <c r="G71" s="21"/>
    </row>
    <row r="72" spans="2:7" ht="15" customHeight="1">
      <c r="B72" s="30"/>
      <c r="C72" s="67" t="s">
        <v>46</v>
      </c>
      <c r="D72" s="67"/>
      <c r="E72" s="44">
        <f>E33+E38+E49+E54+E61+E69</f>
        <v>230271610.09</v>
      </c>
      <c r="F72" s="32">
        <f>F33+F38+F49+F54+F61+F69</f>
        <v>375147738.68</v>
      </c>
      <c r="G72" s="21"/>
    </row>
    <row r="73" spans="2:7" ht="15">
      <c r="B73" s="30"/>
      <c r="C73" s="68"/>
      <c r="D73" s="68"/>
      <c r="E73" s="43"/>
      <c r="F73" s="20"/>
      <c r="G73" s="21"/>
    </row>
    <row r="74" spans="2:7" ht="15" customHeight="1">
      <c r="B74" s="30"/>
      <c r="C74" s="67" t="s">
        <v>58</v>
      </c>
      <c r="D74" s="67"/>
      <c r="E74" s="44">
        <f>E30-E72</f>
        <v>94772631.38000003</v>
      </c>
      <c r="F74" s="32">
        <f>F30-F72</f>
        <v>63160787.850000024</v>
      </c>
      <c r="G74" s="21"/>
    </row>
    <row r="75" spans="2:7" ht="15">
      <c r="B75" s="33"/>
      <c r="C75" s="62"/>
      <c r="D75" s="62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4" t="s">
        <v>53</v>
      </c>
      <c r="D77" s="64"/>
      <c r="E77" s="64"/>
      <c r="F77" s="64"/>
      <c r="G77" s="6"/>
    </row>
    <row r="78" spans="3:7" ht="15">
      <c r="C78" s="64"/>
      <c r="D78" s="64"/>
      <c r="E78" s="64"/>
      <c r="F78" s="64"/>
      <c r="G78" s="6"/>
    </row>
    <row r="79" spans="3:7" ht="15">
      <c r="C79" s="64"/>
      <c r="D79" s="64"/>
      <c r="E79" s="64"/>
      <c r="F79" s="64"/>
      <c r="G79" s="6"/>
    </row>
    <row r="80" spans="3:7" ht="15">
      <c r="C80" s="64"/>
      <c r="D80" s="64"/>
      <c r="E80" s="64"/>
      <c r="F80" s="64"/>
      <c r="G80" s="6"/>
    </row>
    <row r="81" spans="3:7" ht="15">
      <c r="C81" s="64"/>
      <c r="D81" s="64"/>
      <c r="E81" s="64"/>
      <c r="F81" s="64"/>
      <c r="G81" s="6"/>
    </row>
    <row r="82" spans="3:7" ht="15">
      <c r="C82" s="64"/>
      <c r="D82" s="64"/>
      <c r="E82" s="64"/>
      <c r="F82" s="64"/>
      <c r="G82" s="6"/>
    </row>
    <row r="83" spans="3:7" ht="15">
      <c r="C83" s="64"/>
      <c r="D83" s="64"/>
      <c r="E83" s="64"/>
      <c r="F83" s="64"/>
      <c r="G83" s="6"/>
    </row>
    <row r="84" spans="3:6" ht="15">
      <c r="C84" s="64"/>
      <c r="D84" s="64"/>
      <c r="E84" s="64"/>
      <c r="F84" s="64"/>
    </row>
    <row r="85" spans="3:6" ht="15">
      <c r="C85" s="48"/>
      <c r="D85" s="6"/>
      <c r="E85" s="10"/>
      <c r="F85" s="7"/>
    </row>
    <row r="86" spans="3:7" ht="15" customHeight="1">
      <c r="C86" s="51" t="s">
        <v>61</v>
      </c>
      <c r="D86" s="8"/>
      <c r="E86" s="63" t="s">
        <v>63</v>
      </c>
      <c r="F86" s="63"/>
      <c r="G86" s="63"/>
    </row>
    <row r="87" spans="3:7" ht="15" customHeight="1">
      <c r="C87" s="52" t="s">
        <v>62</v>
      </c>
      <c r="D87" s="11"/>
      <c r="E87" s="59" t="s">
        <v>64</v>
      </c>
      <c r="F87" s="59"/>
      <c r="G87" s="65"/>
    </row>
    <row r="88" spans="3:6" ht="30" customHeight="1">
      <c r="C88" s="46"/>
      <c r="D88" s="11"/>
      <c r="E88" s="71"/>
      <c r="F88" s="71"/>
    </row>
    <row r="89" spans="1:8" s="55" customFormat="1" ht="15" customHeight="1">
      <c r="A89" s="54"/>
      <c r="C89" s="52"/>
      <c r="D89" s="53"/>
      <c r="E89" s="66"/>
      <c r="F89" s="61"/>
      <c r="G89" s="61"/>
      <c r="H89" s="53"/>
    </row>
    <row r="90" spans="1:8" s="57" customFormat="1" ht="21.75" customHeight="1">
      <c r="A90" s="56"/>
      <c r="C90" s="52"/>
      <c r="D90" s="58"/>
      <c r="E90" s="59"/>
      <c r="F90" s="60"/>
      <c r="G90" s="60"/>
      <c r="H90" s="58"/>
    </row>
    <row r="91" spans="1:8" s="57" customFormat="1" ht="21.75" customHeight="1">
      <c r="A91" s="56"/>
      <c r="C91" s="52"/>
      <c r="D91" s="58"/>
      <c r="E91" s="52"/>
      <c r="F91" s="50"/>
      <c r="G91" s="50"/>
      <c r="H91" s="58"/>
    </row>
    <row r="92" spans="1:8" s="57" customFormat="1" ht="15" customHeight="1">
      <c r="A92" s="56"/>
      <c r="C92" s="52"/>
      <c r="D92" s="58"/>
      <c r="E92" s="59"/>
      <c r="F92" s="60"/>
      <c r="G92" s="60"/>
      <c r="H92" s="58"/>
    </row>
    <row r="93" spans="1:8" s="57" customFormat="1" ht="21.75" customHeight="1">
      <c r="A93" s="56"/>
      <c r="C93" s="52"/>
      <c r="D93" s="58"/>
      <c r="E93" s="59"/>
      <c r="F93" s="60"/>
      <c r="G93" s="60"/>
      <c r="H93" s="58"/>
    </row>
    <row r="94" spans="3:6" ht="15" hidden="1">
      <c r="C94" s="49"/>
      <c r="E94" s="60"/>
      <c r="F94" s="60"/>
    </row>
    <row r="95" spans="3:6" ht="24" customHeight="1" hidden="1">
      <c r="C95" s="47"/>
      <c r="E95" s="60"/>
      <c r="F95" s="60"/>
    </row>
    <row r="96" spans="3:6" ht="29.25" customHeight="1" hidden="1">
      <c r="C96" s="49"/>
      <c r="E96" s="61"/>
      <c r="F96" s="61"/>
    </row>
    <row r="97" spans="3:6" ht="15" hidden="1">
      <c r="C97" s="49"/>
      <c r="E97" s="60"/>
      <c r="F97" s="60"/>
    </row>
    <row r="98" spans="3:6" ht="24" customHeight="1" hidden="1">
      <c r="C98" s="49"/>
      <c r="E98" s="60"/>
      <c r="F98" s="60"/>
    </row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</sheetData>
  <sheetProtection/>
  <mergeCells count="86"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  <mergeCell ref="C23:D23"/>
    <mergeCell ref="C24:D24"/>
    <mergeCell ref="C25:D25"/>
    <mergeCell ref="C26:D26"/>
    <mergeCell ref="E88:F88"/>
    <mergeCell ref="C27:D27"/>
    <mergeCell ref="C28:D28"/>
    <mergeCell ref="C29:D29"/>
    <mergeCell ref="C30:D30"/>
    <mergeCell ref="C31:D31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9:D59"/>
    <mergeCell ref="C60:D60"/>
    <mergeCell ref="C61:D61"/>
    <mergeCell ref="C62:D62"/>
    <mergeCell ref="C63:D63"/>
    <mergeCell ref="C73:D73"/>
    <mergeCell ref="C72:D72"/>
    <mergeCell ref="C70:D70"/>
    <mergeCell ref="C71:D71"/>
    <mergeCell ref="E92:G92"/>
    <mergeCell ref="C74:D74"/>
    <mergeCell ref="C64:D64"/>
    <mergeCell ref="C65:D65"/>
    <mergeCell ref="C66:D66"/>
    <mergeCell ref="C67:D67"/>
    <mergeCell ref="C68:D68"/>
    <mergeCell ref="C69:D69"/>
    <mergeCell ref="C75:D75"/>
    <mergeCell ref="E86:G86"/>
    <mergeCell ref="C77:F84"/>
    <mergeCell ref="E87:G87"/>
    <mergeCell ref="E89:G89"/>
    <mergeCell ref="E90:G90"/>
    <mergeCell ref="E93:G93"/>
    <mergeCell ref="E94:F94"/>
    <mergeCell ref="E95:F95"/>
    <mergeCell ref="E96:F96"/>
    <mergeCell ref="E97:F97"/>
    <mergeCell ref="E98:F98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2023-07-19T18:05:19Z</cp:lastPrinted>
  <dcterms:created xsi:type="dcterms:W3CDTF">2014-09-04T17:23:24Z</dcterms:created>
  <dcterms:modified xsi:type="dcterms:W3CDTF">2023-07-19T20:43:19Z</dcterms:modified>
  <cp:category/>
  <cp:version/>
  <cp:contentType/>
  <cp:contentStatus/>
</cp:coreProperties>
</file>